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4년 폐기물 반입현황(9월)" sheetId="4" r:id="rId2"/>
  </sheets>
  <calcPr calcId="125725"/>
</workbook>
</file>

<file path=xl/calcChain.xml><?xml version="1.0" encoding="utf-8"?>
<calcChain xmlns="http://schemas.openxmlformats.org/spreadsheetml/2006/main">
  <c r="D31" i="4"/>
  <c r="E31"/>
  <c r="F31"/>
  <c r="G31"/>
  <c r="C31"/>
  <c r="G24"/>
  <c r="G26"/>
  <c r="G27" l="1"/>
  <c r="G7" l="1"/>
  <c r="G8"/>
  <c r="G9"/>
  <c r="G10"/>
  <c r="G11"/>
  <c r="G12"/>
  <c r="G13"/>
  <c r="G14"/>
  <c r="G15"/>
  <c r="G16"/>
  <c r="G17"/>
  <c r="G18"/>
  <c r="G19"/>
  <c r="G20"/>
  <c r="G21"/>
  <c r="G22"/>
  <c r="G23"/>
  <c r="G25"/>
  <c r="G28"/>
  <c r="G29"/>
  <c r="F30"/>
  <c r="E30"/>
  <c r="D30"/>
  <c r="C30"/>
  <c r="H24" i="1" l="1"/>
  <c r="C25"/>
  <c r="C26" s="1"/>
  <c r="E25"/>
  <c r="E26" s="1"/>
  <c r="G25"/>
  <c r="G26" s="1"/>
  <c r="B25"/>
  <c r="B26" s="1"/>
  <c r="H23" l="1"/>
  <c r="H22" l="1"/>
  <c r="H21"/>
  <c r="D20" l="1"/>
  <c r="D25" s="1"/>
  <c r="D26" s="1"/>
  <c r="F20"/>
  <c r="H15" l="1"/>
  <c r="H16"/>
  <c r="H17"/>
  <c r="H18"/>
  <c r="H19"/>
  <c r="H20"/>
  <c r="H14" l="1"/>
  <c r="H13"/>
  <c r="F12"/>
  <c r="H12" s="1"/>
  <c r="H11"/>
  <c r="F10"/>
  <c r="H10" s="1"/>
  <c r="F9"/>
  <c r="H9" s="1"/>
  <c r="F8"/>
  <c r="F25" s="1"/>
  <c r="F26" s="1"/>
  <c r="H8" l="1"/>
  <c r="H25" s="1"/>
  <c r="H26" s="1"/>
  <c r="G6" i="4"/>
  <c r="G30" s="1"/>
</calcChain>
</file>

<file path=xl/sharedStrings.xml><?xml version="1.0" encoding="utf-8"?>
<sst xmlns="http://schemas.openxmlformats.org/spreadsheetml/2006/main" count="85" uniqueCount="47">
  <si>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</si>
  <si>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</si>
  <si>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</si>
  <si>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</si>
  <si>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</si>
  <si>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</si>
  <si>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</si>
  <si>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</si>
  <si>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</si>
  <si>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</si>
  <si>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</si>
  <si>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</si>
  <si>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</si>
  <si>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</si>
  <si>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</si>
  <si>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</si>
  <si>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</si>
  <si>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</si>
  <si>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</si>
  <si>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</si>
  <si>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</si>
  <si>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</si>
  <si>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</si>
  <si>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</si>
  <si>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</si>
  <si>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</si>
  <si>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</si>
  <si>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</si>
  <si>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</si>
  <si>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</si>
  <si>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</si>
  <si>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</si>
  <si>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</si>
  <si>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</si>
  <si>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</si>
  <si>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</si>
  <si>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</si>
  <si>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</si>
  <si>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</si>
  <si>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</si>
  <si>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</si>
  <si>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2024년 유산폐기물매립장 폐기물 반입 현황</t>
    <phoneticPr fontId="2" type="noConversion"/>
  </si>
  <si>
    <t>기간 : 2024.1.1. ~ 2024.12.31.</t>
    <phoneticPr fontId="11" type="noConversion"/>
  </si>
  <si>
    <t>소각장 반출 
완료</t>
    <phoneticPr fontId="2" type="noConversion"/>
  </si>
  <si>
    <t>소각장 반출 
완료</t>
    <phoneticPr fontId="2" type="noConversion"/>
  </si>
  <si>
    <t>소각장폐기물
반입 및 보관</t>
    <phoneticPr fontId="2" type="noConversion"/>
  </si>
  <si>
    <t>소각장폐기물 반입 및 보관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</si>
</sst>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  <font>
      <sz val="8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5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5" t="s">
        <v>24</v>
      </c>
      <c r="B1" s="46"/>
      <c r="C1" s="46"/>
      <c r="D1" s="46"/>
      <c r="E1" s="46"/>
      <c r="F1" s="46"/>
      <c r="G1" s="46"/>
      <c r="H1" s="46"/>
      <c r="I1" s="46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1" t="s">
        <v>32</v>
      </c>
      <c r="B3" s="51"/>
      <c r="C3" s="51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9" t="s">
        <v>12</v>
      </c>
      <c r="B6" s="47" t="s">
        <v>13</v>
      </c>
      <c r="C6" s="47"/>
      <c r="D6" s="47" t="s">
        <v>14</v>
      </c>
      <c r="E6" s="47" t="s">
        <v>15</v>
      </c>
      <c r="F6" s="52" t="s">
        <v>16</v>
      </c>
      <c r="G6" s="53"/>
      <c r="H6" s="47" t="s">
        <v>20</v>
      </c>
      <c r="I6" s="43" t="s">
        <v>21</v>
      </c>
    </row>
    <row r="7" spans="1:9" ht="30" customHeight="1">
      <c r="A7" s="50"/>
      <c r="B7" s="10" t="s">
        <v>17</v>
      </c>
      <c r="C7" s="10" t="s">
        <v>18</v>
      </c>
      <c r="D7" s="48"/>
      <c r="E7" s="48"/>
      <c r="F7" s="18" t="s">
        <v>25</v>
      </c>
      <c r="G7" s="18" t="s">
        <v>26</v>
      </c>
      <c r="H7" s="48"/>
      <c r="I7" s="44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1"/>
  <sheetViews>
    <sheetView tabSelected="1" view="pageBreakPreview" zoomScaleNormal="100" zoomScaleSheetLayoutView="100" workbookViewId="0">
      <selection activeCell="A26" sqref="A26:XFD26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8" max="8" width="10" customWidth="1"/>
    <col min="9" max="9" width="2.125" customWidth="1"/>
  </cols>
  <sheetData>
    <row r="1" spans="2:10" ht="29.25" customHeight="1">
      <c r="B1" s="45" t="s">
        <v>41</v>
      </c>
      <c r="C1" s="46"/>
      <c r="D1" s="46"/>
      <c r="E1" s="46"/>
      <c r="F1" s="46"/>
      <c r="G1" s="46"/>
      <c r="H1" s="46"/>
    </row>
    <row r="2" spans="2:10" ht="21" customHeight="1">
      <c r="B2" s="54" t="s">
        <v>42</v>
      </c>
      <c r="C2" s="54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9" t="s">
        <v>0</v>
      </c>
      <c r="C6" s="40">
        <v>361.98</v>
      </c>
      <c r="D6" s="40">
        <v>782.5</v>
      </c>
      <c r="E6" s="40">
        <v>258.14</v>
      </c>
      <c r="F6" s="40">
        <v>564.24</v>
      </c>
      <c r="G6" s="40">
        <f>SUM(C6:F6)</f>
        <v>1966.86</v>
      </c>
      <c r="H6" s="41" t="s">
        <v>40</v>
      </c>
    </row>
    <row r="7" spans="2:10" ht="30" customHeight="1">
      <c r="B7" s="39" t="s">
        <v>1</v>
      </c>
      <c r="C7" s="40">
        <v>312.85000000000002</v>
      </c>
      <c r="D7" s="40">
        <v>428.26</v>
      </c>
      <c r="E7" s="40">
        <v>253.82</v>
      </c>
      <c r="F7" s="40">
        <v>304.88</v>
      </c>
      <c r="G7" s="40">
        <f>SUM(C7:F7)</f>
        <v>1299.81</v>
      </c>
      <c r="H7" s="41" t="s">
        <v>40</v>
      </c>
    </row>
    <row r="8" spans="2:10" ht="30" customHeight="1">
      <c r="B8" s="39" t="s">
        <v>33</v>
      </c>
      <c r="C8" s="40">
        <v>1630.25</v>
      </c>
      <c r="D8" s="40">
        <v>371.46</v>
      </c>
      <c r="E8" s="40">
        <v>254.07</v>
      </c>
      <c r="F8" s="40">
        <v>280.32</v>
      </c>
      <c r="G8" s="40">
        <f>SUM(C8:F8)</f>
        <v>2536.1000000000004</v>
      </c>
      <c r="H8" s="42" t="s">
        <v>45</v>
      </c>
      <c r="J8" s="36"/>
    </row>
    <row r="9" spans="2:10" ht="30" customHeight="1">
      <c r="B9" s="39" t="s">
        <v>34</v>
      </c>
      <c r="C9" s="40">
        <v>346.22</v>
      </c>
      <c r="D9" s="40">
        <v>558.23</v>
      </c>
      <c r="E9" s="40">
        <v>146.27000000000001</v>
      </c>
      <c r="F9" s="40">
        <v>304.12</v>
      </c>
      <c r="G9" s="40">
        <f>SUM(C9:F9)</f>
        <v>1354.8400000000001</v>
      </c>
      <c r="H9" s="42" t="s">
        <v>43</v>
      </c>
    </row>
    <row r="10" spans="2:10" ht="30" customHeight="1">
      <c r="B10" s="39" t="s">
        <v>35</v>
      </c>
      <c r="C10" s="40">
        <v>337.25</v>
      </c>
      <c r="D10" s="40">
        <v>543.65</v>
      </c>
      <c r="E10" s="40">
        <v>284.5</v>
      </c>
      <c r="F10" s="40">
        <v>412.63</v>
      </c>
      <c r="G10" s="40">
        <f>SUM(C10:F10)</f>
        <v>1578.0300000000002</v>
      </c>
      <c r="H10" s="41" t="s">
        <v>40</v>
      </c>
    </row>
    <row r="11" spans="2:10" ht="30" hidden="1" customHeight="1">
      <c r="B11" s="20" t="s">
        <v>4</v>
      </c>
      <c r="C11" s="21"/>
      <c r="D11" s="21"/>
      <c r="E11" s="21"/>
      <c r="F11" s="21"/>
      <c r="G11" s="21">
        <f t="shared" ref="G11:G24" si="0">SUM(C11:F11)</f>
        <v>0</v>
      </c>
      <c r="H11" s="38"/>
    </row>
    <row r="12" spans="2:10" ht="30" hidden="1" customHeight="1">
      <c r="B12" s="20" t="s">
        <v>5</v>
      </c>
      <c r="C12" s="21"/>
      <c r="D12" s="21"/>
      <c r="E12" s="21"/>
      <c r="F12" s="21"/>
      <c r="G12" s="21">
        <f t="shared" si="0"/>
        <v>0</v>
      </c>
      <c r="H12" s="38"/>
    </row>
    <row r="13" spans="2:10" ht="30" hidden="1" customHeight="1">
      <c r="B13" s="20" t="s">
        <v>6</v>
      </c>
      <c r="C13" s="21"/>
      <c r="D13" s="21"/>
      <c r="E13" s="21"/>
      <c r="F13" s="21"/>
      <c r="G13" s="21">
        <f t="shared" si="0"/>
        <v>0</v>
      </c>
      <c r="H13" s="38"/>
    </row>
    <row r="14" spans="2:10" ht="30" hidden="1" customHeight="1">
      <c r="B14" s="20" t="s">
        <v>7</v>
      </c>
      <c r="C14" s="21"/>
      <c r="D14" s="21"/>
      <c r="E14" s="21"/>
      <c r="F14" s="21"/>
      <c r="G14" s="21">
        <f t="shared" si="0"/>
        <v>0</v>
      </c>
      <c r="H14" s="38"/>
    </row>
    <row r="15" spans="2:10" ht="30" hidden="1" customHeight="1">
      <c r="B15" s="20" t="s">
        <v>8</v>
      </c>
      <c r="C15" s="21"/>
      <c r="D15" s="21"/>
      <c r="E15" s="21"/>
      <c r="F15" s="21"/>
      <c r="G15" s="21">
        <f t="shared" si="0"/>
        <v>0</v>
      </c>
      <c r="H15" s="38"/>
    </row>
    <row r="16" spans="2:10" ht="30" hidden="1" customHeight="1">
      <c r="B16" s="20" t="s">
        <v>9</v>
      </c>
      <c r="C16" s="21"/>
      <c r="D16" s="21"/>
      <c r="E16" s="21"/>
      <c r="F16" s="21"/>
      <c r="G16" s="21">
        <f t="shared" si="0"/>
        <v>0</v>
      </c>
      <c r="H16" s="38"/>
    </row>
    <row r="17" spans="2:8" ht="30" hidden="1" customHeight="1">
      <c r="B17" s="20" t="s">
        <v>10</v>
      </c>
      <c r="C17" s="21"/>
      <c r="D17" s="21"/>
      <c r="E17" s="21"/>
      <c r="F17" s="21"/>
      <c r="G17" s="21">
        <f t="shared" si="0"/>
        <v>0</v>
      </c>
      <c r="H17" s="38"/>
    </row>
    <row r="18" spans="2:8" ht="30" hidden="1" customHeight="1">
      <c r="B18" s="20" t="s">
        <v>36</v>
      </c>
      <c r="C18" s="21"/>
      <c r="D18" s="21"/>
      <c r="E18" s="21"/>
      <c r="F18" s="21"/>
      <c r="G18" s="21">
        <f t="shared" si="0"/>
        <v>0</v>
      </c>
      <c r="H18" s="38"/>
    </row>
    <row r="19" spans="2:8" ht="30" hidden="1" customHeight="1">
      <c r="B19" s="20" t="s">
        <v>37</v>
      </c>
      <c r="C19" s="21"/>
      <c r="D19" s="21"/>
      <c r="E19" s="21"/>
      <c r="F19" s="21"/>
      <c r="G19" s="21">
        <f t="shared" si="0"/>
        <v>0</v>
      </c>
      <c r="H19" s="38"/>
    </row>
    <row r="20" spans="2:8" ht="30" hidden="1" customHeight="1">
      <c r="B20" s="20" t="s">
        <v>38</v>
      </c>
      <c r="C20" s="21"/>
      <c r="D20" s="21"/>
      <c r="E20" s="21"/>
      <c r="F20" s="21"/>
      <c r="G20" s="21">
        <f t="shared" si="0"/>
        <v>0</v>
      </c>
      <c r="H20" s="38"/>
    </row>
    <row r="21" spans="2:8" ht="30" hidden="1" customHeight="1">
      <c r="B21" s="20" t="s">
        <v>2</v>
      </c>
      <c r="C21" s="21"/>
      <c r="D21" s="21"/>
      <c r="E21" s="21"/>
      <c r="F21" s="21"/>
      <c r="G21" s="21">
        <f t="shared" si="0"/>
        <v>0</v>
      </c>
      <c r="H21" s="38"/>
    </row>
    <row r="22" spans="2:8" ht="30" hidden="1" customHeight="1">
      <c r="B22" s="20" t="s">
        <v>3</v>
      </c>
      <c r="C22" s="21"/>
      <c r="D22" s="21"/>
      <c r="E22" s="21"/>
      <c r="F22" s="21"/>
      <c r="G22" s="21">
        <f t="shared" si="0"/>
        <v>0</v>
      </c>
      <c r="H22" s="38"/>
    </row>
    <row r="23" spans="2:8" ht="30" customHeight="1">
      <c r="B23" s="39" t="s">
        <v>4</v>
      </c>
      <c r="C23" s="40">
        <v>1142.53</v>
      </c>
      <c r="D23" s="40">
        <v>309.97000000000003</v>
      </c>
      <c r="E23" s="40">
        <v>101.57</v>
      </c>
      <c r="F23" s="40">
        <v>285.5</v>
      </c>
      <c r="G23" s="40">
        <f t="shared" si="0"/>
        <v>1839.57</v>
      </c>
      <c r="H23" s="42" t="s">
        <v>46</v>
      </c>
    </row>
    <row r="24" spans="2:8" ht="30" customHeight="1">
      <c r="B24" s="39" t="s">
        <v>5</v>
      </c>
      <c r="C24" s="40">
        <v>295.77</v>
      </c>
      <c r="D24" s="40">
        <v>437.58</v>
      </c>
      <c r="E24" s="40">
        <v>176.82</v>
      </c>
      <c r="F24" s="40">
        <v>280.77</v>
      </c>
      <c r="G24" s="40">
        <f t="shared" si="0"/>
        <v>1190.9399999999998</v>
      </c>
      <c r="H24" s="41" t="s">
        <v>40</v>
      </c>
    </row>
    <row r="25" spans="2:8" ht="30" customHeight="1">
      <c r="B25" s="39" t="s">
        <v>6</v>
      </c>
      <c r="C25" s="40">
        <v>247.31</v>
      </c>
      <c r="D25" s="40">
        <v>318.83999999999997</v>
      </c>
      <c r="E25" s="40">
        <v>213.33</v>
      </c>
      <c r="F25" s="40">
        <v>365.46</v>
      </c>
      <c r="G25" s="40">
        <f>SUM(C25:F25)</f>
        <v>1144.94</v>
      </c>
      <c r="H25" s="42" t="s">
        <v>44</v>
      </c>
    </row>
    <row r="26" spans="2:8" ht="30" customHeight="1">
      <c r="B26" s="39" t="s">
        <v>7</v>
      </c>
      <c r="C26" s="40">
        <v>287.43</v>
      </c>
      <c r="D26" s="40">
        <v>391.66</v>
      </c>
      <c r="E26" s="40">
        <v>129.43</v>
      </c>
      <c r="F26" s="40">
        <v>304.52</v>
      </c>
      <c r="G26" s="40">
        <f t="shared" ref="G26" si="1">SUM(C26:F26)</f>
        <v>1113.04</v>
      </c>
      <c r="H26" s="41" t="s">
        <v>40</v>
      </c>
    </row>
    <row r="27" spans="2:8" ht="30" customHeight="1">
      <c r="B27" s="20" t="s">
        <v>8</v>
      </c>
      <c r="C27" s="21"/>
      <c r="D27" s="21"/>
      <c r="E27" s="21"/>
      <c r="F27" s="21"/>
      <c r="G27" s="21">
        <f>SUM(C27:F27)</f>
        <v>0</v>
      </c>
      <c r="H27" s="38" t="s">
        <v>40</v>
      </c>
    </row>
    <row r="28" spans="2:8" ht="30" customHeight="1">
      <c r="B28" s="20" t="s">
        <v>9</v>
      </c>
      <c r="C28" s="21"/>
      <c r="D28" s="21"/>
      <c r="E28" s="21"/>
      <c r="F28" s="21"/>
      <c r="G28" s="21">
        <f>SUM(C28:F28)</f>
        <v>0</v>
      </c>
      <c r="H28" s="38" t="s">
        <v>40</v>
      </c>
    </row>
    <row r="29" spans="2:8" ht="30" customHeight="1">
      <c r="B29" s="20" t="s">
        <v>10</v>
      </c>
      <c r="C29" s="21"/>
      <c r="D29" s="21"/>
      <c r="E29" s="21"/>
      <c r="F29" s="21"/>
      <c r="G29" s="21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4961.5900000000011</v>
      </c>
      <c r="D30" s="32">
        <f>SUM(D6:D29)</f>
        <v>4142.1499999999996</v>
      </c>
      <c r="E30" s="32">
        <f>SUM(E6:E29)</f>
        <v>1817.9499999999998</v>
      </c>
      <c r="F30" s="32">
        <f>SUM(F6:F29)</f>
        <v>3102.44</v>
      </c>
      <c r="G30" s="32">
        <f>SUM(G6:G29)</f>
        <v>14024.130000000001</v>
      </c>
      <c r="H30" s="37" t="s">
        <v>40</v>
      </c>
    </row>
    <row r="31" spans="2:8" ht="30" customHeight="1" thickBot="1">
      <c r="B31" s="33" t="s">
        <v>11</v>
      </c>
      <c r="C31" s="34">
        <f>(C30/9/30)</f>
        <v>18.376259259259264</v>
      </c>
      <c r="D31" s="34">
        <f t="shared" ref="D31:G31" si="2">(D30/9/30)</f>
        <v>15.341296296296294</v>
      </c>
      <c r="E31" s="34">
        <f t="shared" si="2"/>
        <v>6.733148148148147</v>
      </c>
      <c r="F31" s="34">
        <f t="shared" si="2"/>
        <v>11.490518518518519</v>
      </c>
      <c r="G31" s="34">
        <f t="shared" si="2"/>
        <v>51.941222222222223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2024년 폐기물 반입현황(9월)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2024-10-04T02:19:48Z</dcterms:modified>
</cp:coreProperties>
</file>