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유창훈\Desktop\6. 정보공개 및 청원\정보공개 평가관련\104. 유산매립장 폐기물 매립현황\"/>
    </mc:Choice>
  </mc:AlternateContent>
  <bookViews>
    <workbookView xWindow="14400" yWindow="-15" windowWidth="14445" windowHeight="12675" firstSheet="1" activeTab="1"/>
  </bookViews>
  <sheets>
    <sheet name="2015년 폐기물 반입현황" sheetId="1" r:id="rId1"/>
    <sheet name="2023년 폐기물 반입현황(9월)" sheetId="4" r:id="rId2"/>
  </sheets>
  <calcPr calcId="152511"/>
</workbook>
</file>

<file path=xl/calcChain.xml><?xml version="1.0" encoding="utf-8"?>
<calcChain xmlns="http://schemas.openxmlformats.org/spreadsheetml/2006/main"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F30" i="4"/>
  <c r="F31" i="4" s="1"/>
  <c r="E30" i="4"/>
  <c r="E31" i="4" s="1"/>
  <c r="D30" i="4"/>
  <c r="D31" i="4" s="1"/>
  <c r="C30" i="4"/>
  <c r="C31" i="4" s="1"/>
  <c r="H24" i="1" l="1"/>
  <c r="C25" i="1"/>
  <c r="C26" i="1" s="1"/>
  <c r="E25" i="1"/>
  <c r="E26" i="1" s="1"/>
  <c r="G25" i="1"/>
  <c r="G26" i="1" s="1"/>
  <c r="B25" i="1"/>
  <c r="B26" i="1" s="1"/>
  <c r="H23" i="1" l="1"/>
  <c r="H22" i="1" l="1"/>
  <c r="H21" i="1"/>
  <c r="D20" i="1" l="1"/>
  <c r="D25" i="1" s="1"/>
  <c r="D26" i="1" s="1"/>
  <c r="F20" i="1"/>
  <c r="H15" i="1" l="1"/>
  <c r="H16" i="1"/>
  <c r="H17" i="1"/>
  <c r="H18" i="1"/>
  <c r="H19" i="1"/>
  <c r="H20" i="1"/>
  <c r="H14" i="1" l="1"/>
  <c r="H13" i="1"/>
  <c r="F12" i="1"/>
  <c r="H12" i="1" s="1"/>
  <c r="H11" i="1"/>
  <c r="F10" i="1"/>
  <c r="H10" i="1" s="1"/>
  <c r="F9" i="1"/>
  <c r="H9" i="1" s="1"/>
  <c r="F8" i="1"/>
  <c r="F25" i="1" s="1"/>
  <c r="F26" i="1" s="1"/>
  <c r="H8" i="1" l="1"/>
  <c r="H25" i="1" s="1"/>
  <c r="H26" i="1" s="1"/>
  <c r="G6" i="4"/>
  <c r="G30" i="4" s="1"/>
  <c r="G31" i="4" s="1"/>
</calcChain>
</file>

<file path=xl/sharedStrings.xml><?xml version="1.0" encoding="utf-8"?>
<sst xmlns="http://schemas.openxmlformats.org/spreadsheetml/2006/main" count="85" uniqueCount="43">
  <si>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</si>
  <si>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</si>
  <si>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</si>
  <si>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</si>
  <si>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</si>
  <si>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</si>
  <si>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</si>
  <si>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</si>
  <si>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</si>
  <si>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</si>
  <si>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</si>
  <si>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</si>
  <si>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</si>
  <si>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</si>
  <si>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</si>
  <si>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</si>
  <si>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</si>
  <si>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</si>
  <si>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</si>
  <si>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</si>
  <si>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</si>
  <si>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</si>
  <si>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</si>
  <si>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</si>
  <si>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</si>
  <si>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</si>
  <si>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</si>
  <si>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</si>
  <si>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</si>
  <si>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</si>
  <si>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</si>
  <si>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</si>
  <si>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</si>
  <si>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</si>
  <si>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</si>
  <si>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</si>
  <si>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</si>
  <si>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</si>
  <si>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</si>
  <si>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</si>
  <si>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</si>
  <si>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2023년 유산폐기물매립장 폐기물 반입 현황</t>
    <phoneticPr fontId="2" type="noConversion"/>
  </si>
  <si>
    <t>기간 : 2023.1.1. ~ 2023.9.30.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</si>
</sst>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5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5" t="s">
        <v>24</v>
      </c>
      <c r="B1" s="46"/>
      <c r="C1" s="46"/>
      <c r="D1" s="46"/>
      <c r="E1" s="46"/>
      <c r="F1" s="46"/>
      <c r="G1" s="46"/>
      <c r="H1" s="46"/>
      <c r="I1" s="46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51" t="s">
        <v>32</v>
      </c>
      <c r="B3" s="51"/>
      <c r="C3" s="51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9" t="s">
        <v>12</v>
      </c>
      <c r="B6" s="47" t="s">
        <v>13</v>
      </c>
      <c r="C6" s="47"/>
      <c r="D6" s="47" t="s">
        <v>14</v>
      </c>
      <c r="E6" s="47" t="s">
        <v>15</v>
      </c>
      <c r="F6" s="52" t="s">
        <v>16</v>
      </c>
      <c r="G6" s="53"/>
      <c r="H6" s="47" t="s">
        <v>20</v>
      </c>
      <c r="I6" s="43" t="s">
        <v>21</v>
      </c>
    </row>
    <row r="7" spans="1:9" ht="30" customHeight="1">
      <c r="A7" s="50"/>
      <c r="B7" s="10" t="s">
        <v>17</v>
      </c>
      <c r="C7" s="10" t="s">
        <v>18</v>
      </c>
      <c r="D7" s="48"/>
      <c r="E7" s="48"/>
      <c r="F7" s="18" t="s">
        <v>25</v>
      </c>
      <c r="G7" s="18" t="s">
        <v>26</v>
      </c>
      <c r="H7" s="48"/>
      <c r="I7" s="44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tabSelected="1" view="pageBreakPreview" zoomScaleNormal="100" zoomScaleSheetLayoutView="100" workbookViewId="0">
      <selection activeCell="B1" sqref="B1:H31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9" max="9" width="3.625" customWidth="1"/>
  </cols>
  <sheetData>
    <row r="1" spans="2:10" ht="29.25" customHeight="1">
      <c r="B1" s="45" t="s">
        <v>41</v>
      </c>
      <c r="C1" s="46"/>
      <c r="D1" s="46"/>
      <c r="E1" s="46"/>
      <c r="F1" s="46"/>
      <c r="G1" s="46"/>
      <c r="H1" s="46"/>
    </row>
    <row r="2" spans="2:10" ht="21" customHeight="1">
      <c r="B2" s="54" t="s">
        <v>42</v>
      </c>
      <c r="C2" s="54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39" t="s">
        <v>0</v>
      </c>
      <c r="C6" s="40">
        <v>373.39</v>
      </c>
      <c r="D6" s="40">
        <v>956.69</v>
      </c>
      <c r="E6" s="40">
        <v>275.60000000000002</v>
      </c>
      <c r="F6" s="40">
        <v>234.28</v>
      </c>
      <c r="G6" s="40">
        <f>SUM(C6:F6)</f>
        <v>1839.9599999999998</v>
      </c>
      <c r="H6" s="41" t="s">
        <v>40</v>
      </c>
    </row>
    <row r="7" spans="2:10" ht="30" customHeight="1">
      <c r="B7" s="39" t="s">
        <v>1</v>
      </c>
      <c r="C7" s="40">
        <v>467.59</v>
      </c>
      <c r="D7" s="40">
        <v>840.2</v>
      </c>
      <c r="E7" s="40">
        <v>332.67</v>
      </c>
      <c r="F7" s="40">
        <v>202.08</v>
      </c>
      <c r="G7" s="40">
        <f>SUM(C7:F7)</f>
        <v>1842.54</v>
      </c>
      <c r="H7" s="41" t="s">
        <v>40</v>
      </c>
    </row>
    <row r="8" spans="2:10" ht="30" customHeight="1">
      <c r="B8" s="39" t="s">
        <v>33</v>
      </c>
      <c r="C8" s="40">
        <v>3486.55</v>
      </c>
      <c r="D8" s="40">
        <v>611.37</v>
      </c>
      <c r="E8" s="40">
        <v>257.20999999999998</v>
      </c>
      <c r="F8" s="40">
        <v>165.38</v>
      </c>
      <c r="G8" s="40">
        <f>SUM(C8:F8)</f>
        <v>4520.51</v>
      </c>
      <c r="H8" s="41" t="s">
        <v>40</v>
      </c>
      <c r="J8" s="36"/>
    </row>
    <row r="9" spans="2:10" ht="30" customHeight="1">
      <c r="B9" s="39" t="s">
        <v>34</v>
      </c>
      <c r="C9" s="40">
        <v>454</v>
      </c>
      <c r="D9" s="40">
        <v>518.36</v>
      </c>
      <c r="E9" s="40">
        <v>277.18</v>
      </c>
      <c r="F9" s="40">
        <v>262.05</v>
      </c>
      <c r="G9" s="40">
        <f>SUM(C9:F9)</f>
        <v>1511.59</v>
      </c>
      <c r="H9" s="41" t="s">
        <v>40</v>
      </c>
    </row>
    <row r="10" spans="2:10" ht="30" customHeight="1">
      <c r="B10" s="39" t="s">
        <v>35</v>
      </c>
      <c r="C10" s="40">
        <v>393.97</v>
      </c>
      <c r="D10" s="40">
        <v>688.86</v>
      </c>
      <c r="E10" s="40">
        <v>113.67</v>
      </c>
      <c r="F10" s="40">
        <v>166.31</v>
      </c>
      <c r="G10" s="40">
        <f>SUM(C10:F10)</f>
        <v>1362.81</v>
      </c>
      <c r="H10" s="41" t="s">
        <v>40</v>
      </c>
    </row>
    <row r="11" spans="2:10" ht="30" hidden="1" customHeight="1">
      <c r="B11" s="23" t="s">
        <v>4</v>
      </c>
      <c r="C11" s="19"/>
      <c r="D11" s="19"/>
      <c r="E11" s="19"/>
      <c r="F11" s="19"/>
      <c r="G11" s="19">
        <f t="shared" ref="G11:G24" si="0">SUM(C11:F11)</f>
        <v>0</v>
      </c>
      <c r="H11" s="38"/>
    </row>
    <row r="12" spans="2:10" ht="30" hidden="1" customHeight="1">
      <c r="B12" s="23" t="s">
        <v>5</v>
      </c>
      <c r="C12" s="19"/>
      <c r="D12" s="19"/>
      <c r="E12" s="19"/>
      <c r="F12" s="19"/>
      <c r="G12" s="19">
        <f t="shared" si="0"/>
        <v>0</v>
      </c>
      <c r="H12" s="38"/>
    </row>
    <row r="13" spans="2:10" ht="30" hidden="1" customHeight="1">
      <c r="B13" s="23" t="s">
        <v>6</v>
      </c>
      <c r="C13" s="19"/>
      <c r="D13" s="19"/>
      <c r="E13" s="19"/>
      <c r="F13" s="19"/>
      <c r="G13" s="19">
        <f t="shared" si="0"/>
        <v>0</v>
      </c>
      <c r="H13" s="38"/>
    </row>
    <row r="14" spans="2:10" ht="30" hidden="1" customHeight="1">
      <c r="B14" s="23" t="s">
        <v>7</v>
      </c>
      <c r="C14" s="19"/>
      <c r="D14" s="19"/>
      <c r="E14" s="19"/>
      <c r="F14" s="19"/>
      <c r="G14" s="19">
        <f t="shared" si="0"/>
        <v>0</v>
      </c>
      <c r="H14" s="38"/>
    </row>
    <row r="15" spans="2:10" ht="30" hidden="1" customHeight="1">
      <c r="B15" s="23" t="s">
        <v>8</v>
      </c>
      <c r="C15" s="19"/>
      <c r="D15" s="19"/>
      <c r="E15" s="19"/>
      <c r="F15" s="19"/>
      <c r="G15" s="19">
        <f t="shared" si="0"/>
        <v>0</v>
      </c>
      <c r="H15" s="38"/>
    </row>
    <row r="16" spans="2:10" ht="30" hidden="1" customHeight="1">
      <c r="B16" s="23" t="s">
        <v>9</v>
      </c>
      <c r="C16" s="19"/>
      <c r="D16" s="19"/>
      <c r="E16" s="19"/>
      <c r="F16" s="19"/>
      <c r="G16" s="19">
        <f t="shared" si="0"/>
        <v>0</v>
      </c>
      <c r="H16" s="38"/>
    </row>
    <row r="17" spans="2:8" ht="30" hidden="1" customHeight="1">
      <c r="B17" s="23" t="s">
        <v>10</v>
      </c>
      <c r="C17" s="19"/>
      <c r="D17" s="19"/>
      <c r="E17" s="19"/>
      <c r="F17" s="19"/>
      <c r="G17" s="19">
        <f t="shared" si="0"/>
        <v>0</v>
      </c>
      <c r="H17" s="38"/>
    </row>
    <row r="18" spans="2:8" ht="30" hidden="1" customHeight="1">
      <c r="B18" s="23" t="s">
        <v>36</v>
      </c>
      <c r="C18" s="19"/>
      <c r="D18" s="19"/>
      <c r="E18" s="19"/>
      <c r="F18" s="19"/>
      <c r="G18" s="19">
        <f t="shared" si="0"/>
        <v>0</v>
      </c>
      <c r="H18" s="38"/>
    </row>
    <row r="19" spans="2:8" ht="30" hidden="1" customHeight="1">
      <c r="B19" s="23" t="s">
        <v>37</v>
      </c>
      <c r="C19" s="19"/>
      <c r="D19" s="19"/>
      <c r="E19" s="19"/>
      <c r="F19" s="19"/>
      <c r="G19" s="19">
        <f t="shared" si="0"/>
        <v>0</v>
      </c>
      <c r="H19" s="38"/>
    </row>
    <row r="20" spans="2:8" ht="30" hidden="1" customHeight="1">
      <c r="B20" s="23" t="s">
        <v>38</v>
      </c>
      <c r="C20" s="19"/>
      <c r="D20" s="19"/>
      <c r="E20" s="19"/>
      <c r="F20" s="19"/>
      <c r="G20" s="19">
        <f t="shared" si="0"/>
        <v>0</v>
      </c>
      <c r="H20" s="38"/>
    </row>
    <row r="21" spans="2:8" ht="30" hidden="1" customHeight="1">
      <c r="B21" s="23" t="s">
        <v>2</v>
      </c>
      <c r="C21" s="19"/>
      <c r="D21" s="19"/>
      <c r="E21" s="19"/>
      <c r="F21" s="19"/>
      <c r="G21" s="19">
        <f t="shared" si="0"/>
        <v>0</v>
      </c>
      <c r="H21" s="38"/>
    </row>
    <row r="22" spans="2:8" ht="30" hidden="1" customHeight="1">
      <c r="B22" s="23" t="s">
        <v>3</v>
      </c>
      <c r="C22" s="19"/>
      <c r="D22" s="19"/>
      <c r="E22" s="19"/>
      <c r="F22" s="19"/>
      <c r="G22" s="19">
        <f t="shared" si="0"/>
        <v>0</v>
      </c>
      <c r="H22" s="38"/>
    </row>
    <row r="23" spans="2:8" ht="30" customHeight="1">
      <c r="B23" s="39" t="s">
        <v>4</v>
      </c>
      <c r="C23" s="40">
        <v>1746.72</v>
      </c>
      <c r="D23" s="40">
        <v>506.6</v>
      </c>
      <c r="E23" s="40">
        <v>229.96</v>
      </c>
      <c r="F23" s="40">
        <v>299.89999999999998</v>
      </c>
      <c r="G23" s="40">
        <f t="shared" si="0"/>
        <v>2783.1800000000003</v>
      </c>
      <c r="H23" s="41" t="s">
        <v>40</v>
      </c>
    </row>
    <row r="24" spans="2:8" ht="30" customHeight="1">
      <c r="B24" s="39" t="s">
        <v>5</v>
      </c>
      <c r="C24" s="40">
        <v>679.85</v>
      </c>
      <c r="D24" s="40">
        <v>543.24</v>
      </c>
      <c r="E24" s="40">
        <v>154.94999999999999</v>
      </c>
      <c r="F24" s="40">
        <v>161.07</v>
      </c>
      <c r="G24" s="40">
        <f t="shared" si="0"/>
        <v>1539.1100000000001</v>
      </c>
      <c r="H24" s="41" t="s">
        <v>40</v>
      </c>
    </row>
    <row r="25" spans="2:8" ht="30" customHeight="1">
      <c r="B25" s="39" t="s">
        <v>6</v>
      </c>
      <c r="C25" s="40">
        <v>342.59</v>
      </c>
      <c r="D25" s="40">
        <v>515.02</v>
      </c>
      <c r="E25" s="40">
        <v>252.58</v>
      </c>
      <c r="F25" s="40">
        <v>330.9</v>
      </c>
      <c r="G25" s="40">
        <f>SUM(C25:F25)</f>
        <v>1441.0899999999997</v>
      </c>
      <c r="H25" s="41" t="s">
        <v>40</v>
      </c>
    </row>
    <row r="26" spans="2:8" ht="30" customHeight="1">
      <c r="B26" s="20" t="s">
        <v>7</v>
      </c>
      <c r="C26" s="21">
        <v>349.87</v>
      </c>
      <c r="D26" s="21">
        <v>633.75</v>
      </c>
      <c r="E26" s="21">
        <v>140.18</v>
      </c>
      <c r="F26" s="21">
        <v>497.2</v>
      </c>
      <c r="G26" s="21">
        <f>SUM(C26:F26)</f>
        <v>1621</v>
      </c>
      <c r="H26" s="42" t="s">
        <v>40</v>
      </c>
    </row>
    <row r="27" spans="2:8" ht="30" customHeight="1">
      <c r="B27" s="23" t="s">
        <v>8</v>
      </c>
      <c r="C27" s="19"/>
      <c r="D27" s="19"/>
      <c r="E27" s="19"/>
      <c r="F27" s="19"/>
      <c r="G27" s="19">
        <f>SUM(C27:F27)</f>
        <v>0</v>
      </c>
      <c r="H27" s="38" t="s">
        <v>40</v>
      </c>
    </row>
    <row r="28" spans="2:8" ht="30" customHeight="1">
      <c r="B28" s="23" t="s">
        <v>9</v>
      </c>
      <c r="C28" s="19"/>
      <c r="D28" s="19"/>
      <c r="E28" s="19"/>
      <c r="F28" s="19"/>
      <c r="G28" s="19">
        <f>SUM(C28:F28)</f>
        <v>0</v>
      </c>
      <c r="H28" s="38" t="s">
        <v>40</v>
      </c>
    </row>
    <row r="29" spans="2:8" ht="30" customHeight="1">
      <c r="B29" s="23" t="s">
        <v>10</v>
      </c>
      <c r="C29" s="19"/>
      <c r="D29" s="19"/>
      <c r="E29" s="19"/>
      <c r="F29" s="19"/>
      <c r="G29" s="19">
        <f>SUM(C29:F29)</f>
        <v>0</v>
      </c>
      <c r="H29" s="38" t="s">
        <v>40</v>
      </c>
    </row>
    <row r="30" spans="2:8" ht="30" customHeight="1">
      <c r="B30" s="31" t="s">
        <v>19</v>
      </c>
      <c r="C30" s="32">
        <f>SUM(C6:C29)</f>
        <v>8294.5300000000025</v>
      </c>
      <c r="D30" s="32">
        <f>SUM(D6:D29)</f>
        <v>5814.09</v>
      </c>
      <c r="E30" s="32">
        <f>SUM(E6:E29)</f>
        <v>2034.0000000000002</v>
      </c>
      <c r="F30" s="32">
        <f>SUM(F6:F29)</f>
        <v>2319.1699999999996</v>
      </c>
      <c r="G30" s="32">
        <f>SUM(G6:G29)</f>
        <v>18461.79</v>
      </c>
      <c r="H30" s="37" t="s">
        <v>40</v>
      </c>
    </row>
    <row r="31" spans="2:8" ht="30" customHeight="1" thickBot="1">
      <c r="B31" s="33" t="s">
        <v>11</v>
      </c>
      <c r="C31" s="34">
        <f>(C30/8/30)</f>
        <v>34.56054166666668</v>
      </c>
      <c r="D31" s="34">
        <f t="shared" ref="D31:G31" si="1">(D30/8/30)</f>
        <v>24.225375</v>
      </c>
      <c r="E31" s="34">
        <f t="shared" si="1"/>
        <v>8.4750000000000014</v>
      </c>
      <c r="F31" s="34">
        <f t="shared" si="1"/>
        <v>9.6632083333333316</v>
      </c>
      <c r="G31" s="34">
        <f t="shared" si="1"/>
        <v>76.924125000000004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2023년 폐기물 반입현황(9월)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유창훈</cp:lastModifiedBy>
  <cp:lastPrinted>2019-07-08T10:00:27Z</cp:lastPrinted>
  <dcterms:created xsi:type="dcterms:W3CDTF">2015-05-12T04:25:13Z</dcterms:created>
  <dcterms:modified xsi:type="dcterms:W3CDTF">2024-08-06T05:56:47Z</dcterms:modified>
</cp:coreProperties>
</file>