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4년 폐기물 반입현황(2월)" sheetId="4" r:id="rId2"/>
  </sheets>
  <calcPr calcId="145621"/>
</workbook>
</file>

<file path=xl/calcChain.xml><?xml version="1.0" encoding="utf-8"?>
<calcChain xmlns="http://schemas.openxmlformats.org/spreadsheetml/2006/main">
  <c r="G27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<sst xmlns="http://schemas.openxmlformats.org/spreadsheetml/2006/main" count="85" uniqueCount="43">
  <si>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</si>
  <si>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</si>
  <si>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</si>
  <si>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</si>
  <si>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</si>
  <si>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</si>
  <si>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</si>
  <si>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</si>
  <si>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</si>
  <si>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</si>
  <si>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</si>
  <si>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</si>
  <si>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</si>
  <si>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</si>
  <si>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</si>
  <si>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</si>
  <si>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</si>
  <si>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</si>
  <si>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</si>
  <si>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</si>
  <si>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</si>
  <si>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</si>
  <si>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</si>
  <si>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</si>
  <si>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</si>
  <si>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</si>
  <si>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</si>
  <si>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</si>
  <si>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</si>
  <si>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</si>
  <si>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</si>
  <si>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</si>
  <si>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</si>
  <si>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</si>
  <si>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</si>
  <si>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</si>
  <si>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</si>
  <si>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</si>
  <si>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</si>
  <si>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</si>
  <si>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</si>
  <si>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2024년 유산폐기물매립장 폐기물 반입 현황</t>
    <phoneticPr fontId="2" type="noConversion"/>
  </si>
  <si>
    <t>기간 : 2024.1.1. ~ 2024.12.31.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</si>
</sst>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4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1" t="s">
        <v>24</v>
      </c>
      <c r="B1" s="42"/>
      <c r="C1" s="42"/>
      <c r="D1" s="42"/>
      <c r="E1" s="42"/>
      <c r="F1" s="42"/>
      <c r="G1" s="42"/>
      <c r="H1" s="42"/>
      <c r="I1" s="42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7" t="s">
        <v>32</v>
      </c>
      <c r="B3" s="47"/>
      <c r="C3" s="47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5" t="s">
        <v>12</v>
      </c>
      <c r="B6" s="43" t="s">
        <v>13</v>
      </c>
      <c r="C6" s="43"/>
      <c r="D6" s="43" t="s">
        <v>14</v>
      </c>
      <c r="E6" s="43" t="s">
        <v>15</v>
      </c>
      <c r="F6" s="48" t="s">
        <v>16</v>
      </c>
      <c r="G6" s="49"/>
      <c r="H6" s="43" t="s">
        <v>20</v>
      </c>
      <c r="I6" s="39" t="s">
        <v>21</v>
      </c>
    </row>
    <row r="7" spans="1:9" ht="30" customHeight="1">
      <c r="A7" s="46"/>
      <c r="B7" s="10" t="s">
        <v>17</v>
      </c>
      <c r="C7" s="10" t="s">
        <v>18</v>
      </c>
      <c r="D7" s="44"/>
      <c r="E7" s="44"/>
      <c r="F7" s="18" t="s">
        <v>25</v>
      </c>
      <c r="G7" s="18" t="s">
        <v>26</v>
      </c>
      <c r="H7" s="44"/>
      <c r="I7" s="40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F9" sqref="F9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1" t="s">
        <v>41</v>
      </c>
      <c r="C1" s="42"/>
      <c r="D1" s="42"/>
      <c r="E1" s="42"/>
      <c r="F1" s="42"/>
      <c r="G1" s="42"/>
      <c r="H1" s="42"/>
    </row>
    <row r="2" spans="2:10" ht="21" customHeight="1">
      <c r="B2" s="50" t="s">
        <v>42</v>
      </c>
      <c r="C2" s="50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51" t="s">
        <v>0</v>
      </c>
      <c r="C6" s="52">
        <v>361.98</v>
      </c>
      <c r="D6" s="52">
        <v>782.5</v>
      </c>
      <c r="E6" s="52">
        <v>258.14</v>
      </c>
      <c r="F6" s="52">
        <v>564.24</v>
      </c>
      <c r="G6" s="52">
        <f>SUM(C6:F6)</f>
        <v>1966.86</v>
      </c>
      <c r="H6" s="53" t="s">
        <v>40</v>
      </c>
    </row>
    <row r="7" spans="2:10" ht="30" customHeight="1">
      <c r="B7" s="20" t="s">
        <v>1</v>
      </c>
      <c r="C7" s="21">
        <v>312.85000000000002</v>
      </c>
      <c r="D7" s="21">
        <v>428.26</v>
      </c>
      <c r="E7" s="21">
        <v>253.82</v>
      </c>
      <c r="F7" s="21">
        <v>304.88</v>
      </c>
      <c r="G7" s="21">
        <f>SUM(C7:F7)</f>
        <v>1299.81</v>
      </c>
      <c r="H7" s="38" t="s">
        <v>40</v>
      </c>
    </row>
    <row r="8" spans="2:10" ht="30" customHeight="1">
      <c r="B8" s="20" t="s">
        <v>33</v>
      </c>
      <c r="C8" s="21"/>
      <c r="D8" s="21"/>
      <c r="E8" s="21"/>
      <c r="F8" s="21"/>
      <c r="G8" s="21">
        <f>SUM(C8:F8)</f>
        <v>0</v>
      </c>
      <c r="H8" s="38" t="s">
        <v>40</v>
      </c>
      <c r="J8" s="36"/>
    </row>
    <row r="9" spans="2:10" ht="30" customHeight="1">
      <c r="B9" s="20" t="s">
        <v>34</v>
      </c>
      <c r="C9" s="21"/>
      <c r="D9" s="21"/>
      <c r="E9" s="21"/>
      <c r="F9" s="21"/>
      <c r="G9" s="21">
        <f>SUM(C9:F9)</f>
        <v>0</v>
      </c>
      <c r="H9" s="38" t="s">
        <v>40</v>
      </c>
    </row>
    <row r="10" spans="2:10" ht="30" customHeight="1">
      <c r="B10" s="20" t="s">
        <v>35</v>
      </c>
      <c r="C10" s="21"/>
      <c r="D10" s="21"/>
      <c r="E10" s="21"/>
      <c r="F10" s="21"/>
      <c r="G10" s="21">
        <f>SUM(C10:F10)</f>
        <v>0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ref="G11:G24" si="0">SUM(C11:F11)</f>
        <v>0</v>
      </c>
      <c r="H11" s="38"/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/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/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/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/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/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/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/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/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/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/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/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>SUM(C25:F25)</f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>SUM(C26:F26)</f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674.83</v>
      </c>
      <c r="D30" s="32">
        <f>SUM(D6:D29)</f>
        <v>1210.76</v>
      </c>
      <c r="E30" s="32">
        <f>SUM(E6:E29)</f>
        <v>511.96</v>
      </c>
      <c r="F30" s="32">
        <f>SUM(F6:F29)</f>
        <v>869.12</v>
      </c>
      <c r="G30" s="32">
        <f>SUM(G6:G29)</f>
        <v>3266.67</v>
      </c>
      <c r="H30" s="37" t="s">
        <v>40</v>
      </c>
    </row>
    <row r="31" spans="2:8" ht="30" customHeight="1" thickBot="1">
      <c r="B31" s="33" t="s">
        <v>11</v>
      </c>
      <c r="C31" s="34">
        <f>(C30/1/30)</f>
        <v>22.494333333333334</v>
      </c>
      <c r="D31" s="34">
        <f>(D30/1/30)</f>
        <v>40.358666666666664</v>
      </c>
      <c r="E31" s="34">
        <f>(E30/1/30)</f>
        <v>17.065333333333331</v>
      </c>
      <c r="F31" s="34">
        <f>(F30/1/30)</f>
        <v>28.970666666666666</v>
      </c>
      <c r="G31" s="34">
        <f>(G30/1/30)</f>
        <v>108.889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2024년 폐기물 반입현황(2월)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2024-03-05T01:32:46Z</dcterms:modified>
</cp:coreProperties>
</file>